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<sst xmlns="http://schemas.openxmlformats.org/spreadsheetml/2006/main" count="79" uniqueCount="54">
  <si>
    <t>Sportovní klub SKIVELO neslyšících Olomouc</t>
  </si>
  <si>
    <t>oddíl bowling</t>
  </si>
  <si>
    <t xml:space="preserve">Hodnocení </t>
  </si>
  <si>
    <t>Letošní turnaj neslyšících  jednotlivců, mužů a žen v bowlingu ,, Putovní pohár“,</t>
  </si>
  <si>
    <t>Pořadatelé předali nejlepším hráčům a hráčkám za 1. až 3. místo mosazné poháry a také všem hráčům poděkovali za účast na akci.</t>
  </si>
  <si>
    <t>S pozdravem bowlingu zdar !!!</t>
  </si>
  <si>
    <t>Petr Kučera</t>
  </si>
  <si>
    <t>Muži</t>
  </si>
  <si>
    <t>pořadí</t>
  </si>
  <si>
    <t>příjmení a jméno</t>
  </si>
  <si>
    <t>klub</t>
  </si>
  <si>
    <t>1.hra</t>
  </si>
  <si>
    <t>2.hra</t>
  </si>
  <si>
    <t>3.hra</t>
  </si>
  <si>
    <t>4.hra</t>
  </si>
  <si>
    <t>5.hra</t>
  </si>
  <si>
    <t>6.hra</t>
  </si>
  <si>
    <t>celkem</t>
  </si>
  <si>
    <t>průměr</t>
  </si>
  <si>
    <t>max</t>
  </si>
  <si>
    <t>min</t>
  </si>
  <si>
    <t>1.</t>
  </si>
  <si>
    <t>2.</t>
  </si>
  <si>
    <t>3.</t>
  </si>
  <si>
    <t>4.</t>
  </si>
  <si>
    <t>5.</t>
  </si>
  <si>
    <t>6.</t>
  </si>
  <si>
    <t>7.</t>
  </si>
  <si>
    <t>8.</t>
  </si>
  <si>
    <t>Ženy</t>
  </si>
  <si>
    <t>Kašparová Emílie</t>
  </si>
  <si>
    <t>Janošcová Kateřina</t>
  </si>
  <si>
    <t>Pastrnková Martina</t>
  </si>
  <si>
    <t>Zápalková Růžena</t>
  </si>
  <si>
    <t>Zápalka Stanislav</t>
  </si>
  <si>
    <t>Jahoda Vojtěch</t>
  </si>
  <si>
    <t>Sůva Jan</t>
  </si>
  <si>
    <t>Janošec Miroslav</t>
  </si>
  <si>
    <t>Bittner Kamil</t>
  </si>
  <si>
    <t>Horvát Vladimír</t>
  </si>
  <si>
    <t>Šmehlík Josef</t>
  </si>
  <si>
    <t>Kučera Petr</t>
  </si>
  <si>
    <t>se hrál v Olomouckém Bowlandu v sobotu 26.11.2016, zúčastnilo se 12 hráčů (8 mužů a 4 ženy).</t>
  </si>
  <si>
    <t>Začátek soutěže byl v 10 hodin a konec v 13.30 hodin. Na drahách byl tvrdý povrch.</t>
  </si>
  <si>
    <t xml:space="preserve">Vitězem mužů se stal Janošec Miroslav ml. ze SK SKIVELO nesl. Olomouc s 1006 body (s průměrem 167,66). Druhé místo získal </t>
  </si>
  <si>
    <t xml:space="preserve">Jahoda Vojtěch ze  SKN Brno s 988 body (s průměrem 164,66) a na třetím místě se umístil Horvát Vladimír </t>
  </si>
  <si>
    <t xml:space="preserve">s 961 body (s průměrem 160,16). Druhé místo získala Pastrnková Martina ze SK SKIVELO nesl. Olomouc s 851 body </t>
  </si>
  <si>
    <t>Děkujeme všem účastníkům bowlingu za jejich sportovní vystupování a těšíme se nashledanou v příští roce 2017.</t>
  </si>
  <si>
    <t xml:space="preserve">ze SK SKIVELO nesl. Olomouc s 987 body (s průměrem 164,5). Z žen vyhrála Janošcová Kateřina ze SK SKIVELO nesl.  Olomouc </t>
  </si>
  <si>
    <t>(s průměrem 142,0) a na třetím místě se umístila Zápalková Růžena ze SK SKIVELO nesl. Olomouc s 807 body (s průměrem 134,5).</t>
  </si>
  <si>
    <t>SK SKIVELO nesl.Olomouc</t>
  </si>
  <si>
    <t>SKN Brno</t>
  </si>
  <si>
    <t>Šumperk</t>
  </si>
  <si>
    <t>I.PSKN Praha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</si>
</sst>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u val="single"/>
      <sz val="12"/>
      <color indexed="12"/>
      <name val="Arial"/>
      <family val="2"/>
    </font>
    <font>
      <i/>
      <sz val="12"/>
      <name val="Arial"/>
      <family val="2"/>
    </font>
    <font>
      <sz val="14"/>
      <name val="Arial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name val="Calibri"/>
      <family val="2"/>
    </font>
    <font>
      <b/>
      <sz val="16"/>
      <name val="Calibri"/>
      <family val="2"/>
    </font>
    <font>
      <sz val="12"/>
      <name val="Calibri"/>
      <family val="2"/>
    </font>
    <font>
      <u val="single"/>
      <sz val="12"/>
      <name val="Calibri"/>
      <family val="2"/>
    </font>
    <font>
      <sz val="8"/>
      <color indexed="10"/>
      <name val="Arial"/>
      <family val="2"/>
    </font>
    <font>
      <sz val="11"/>
      <color indexed="18"/>
      <name val="Calibri"/>
      <family val="2"/>
    </font>
    <font>
      <b/>
      <sz val="12"/>
      <color indexed="10"/>
      <name val="Arial"/>
      <family val="2"/>
    </font>
    <font>
      <sz val="12"/>
      <color indexed="8"/>
      <name val="Arial"/>
      <family val="2"/>
    </font>
    <font>
      <sz val="11"/>
      <name val="Calibri"/>
      <family val="2"/>
    </font>
    <font>
      <sz val="10"/>
      <color indexed="60"/>
      <name val="Arial"/>
      <family val="2"/>
    </font>
    <font>
      <sz val="10"/>
      <color indexed="18"/>
      <name val="Arial"/>
      <family val="2"/>
    </font>
    <font>
      <sz val="12"/>
      <color indexed="8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rgb="FFFF0000"/>
      <name val="Arial"/>
      <family val="2"/>
    </font>
    <font>
      <sz val="12"/>
      <color theme="1"/>
      <name val="Arial"/>
      <family val="2"/>
    </font>
    <font>
      <sz val="10"/>
      <color rgb="FFC00000"/>
      <name val="Arial"/>
      <family val="2"/>
    </font>
    <font>
      <sz val="10"/>
      <color rgb="FF000099"/>
      <name val="Arial"/>
      <family val="2"/>
    </font>
    <font>
      <sz val="12"/>
      <color theme="1"/>
      <name val="Calibri"/>
      <family val="2"/>
    </font>
    <font>
      <sz val="11"/>
      <color rgb="FF000099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3" fillId="0" borderId="11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36" applyFont="1" applyAlignment="1" applyProtection="1">
      <alignment horizontal="center"/>
      <protection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57" fillId="0" borderId="0" xfId="0" applyFont="1" applyAlignment="1">
      <alignment/>
    </xf>
    <xf numFmtId="0" fontId="34" fillId="0" borderId="11" xfId="0" applyFont="1" applyBorder="1" applyAlignment="1">
      <alignment horizontal="center"/>
    </xf>
    <xf numFmtId="0" fontId="34" fillId="33" borderId="11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58" fillId="0" borderId="14" xfId="0" applyFont="1" applyBorder="1" applyAlignment="1">
      <alignment horizontal="center"/>
    </xf>
    <xf numFmtId="0" fontId="59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14" xfId="0" applyBorder="1" applyAlignment="1">
      <alignment/>
    </xf>
    <xf numFmtId="0" fontId="58" fillId="0" borderId="11" xfId="0" applyFont="1" applyBorder="1" applyAlignment="1">
      <alignment horizontal="center"/>
    </xf>
    <xf numFmtId="0" fontId="59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60" fillId="0" borderId="0" xfId="0" applyFont="1" applyAlignment="1">
      <alignment/>
    </xf>
    <xf numFmtId="0" fontId="3" fillId="0" borderId="14" xfId="0" applyFont="1" applyFill="1" applyBorder="1" applyAlignment="1">
      <alignment/>
    </xf>
    <xf numFmtId="0" fontId="34" fillId="0" borderId="14" xfId="0" applyFont="1" applyBorder="1" applyAlignment="1">
      <alignment horizontal="center"/>
    </xf>
    <xf numFmtId="0" fontId="51" fillId="0" borderId="14" xfId="0" applyFont="1" applyBorder="1" applyAlignment="1">
      <alignment horizontal="center"/>
    </xf>
    <xf numFmtId="0" fontId="61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34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33" borderId="12" xfId="0" applyFont="1" applyFill="1" applyBorder="1" applyAlignment="1">
      <alignment horizontal="center"/>
    </xf>
    <xf numFmtId="2" fontId="5" fillId="0" borderId="0" xfId="0" applyNumberFormat="1" applyFont="1" applyAlignment="1">
      <alignment/>
    </xf>
    <xf numFmtId="0" fontId="62" fillId="0" borderId="0" xfId="0" applyFont="1" applyAlignment="1">
      <alignment/>
    </xf>
    <xf numFmtId="2" fontId="62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3" fillId="0" borderId="12" xfId="0" applyFont="1" applyFill="1" applyBorder="1" applyAlignment="1">
      <alignment horizontal="left"/>
    </xf>
    <xf numFmtId="0" fontId="63" fillId="0" borderId="11" xfId="0" applyFont="1" applyBorder="1" applyAlignment="1">
      <alignment horizontal="left"/>
    </xf>
    <xf numFmtId="0" fontId="64" fillId="0" borderId="0" xfId="0" applyFont="1" applyBorder="1" applyAlignment="1">
      <alignment horizontal="center"/>
    </xf>
    <xf numFmtId="0" fontId="51" fillId="0" borderId="11" xfId="0" applyFont="1" applyBorder="1" applyAlignment="1">
      <alignment horizontal="center"/>
    </xf>
    <xf numFmtId="0" fontId="61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51" fillId="0" borderId="12" xfId="0" applyFont="1" applyBorder="1" applyAlignment="1">
      <alignment horizontal="center"/>
    </xf>
    <xf numFmtId="0" fontId="61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8" xfId="0" applyBorder="1" applyAlignment="1">
      <alignment horizontal="center"/>
    </xf>
    <xf numFmtId="0" fontId="3" fillId="0" borderId="11" xfId="0" applyFont="1" applyBorder="1" applyAlignment="1">
      <alignment/>
    </xf>
    <xf numFmtId="0" fontId="58" fillId="0" borderId="12" xfId="0" applyFont="1" applyBorder="1" applyAlignment="1">
      <alignment horizontal="center"/>
    </xf>
    <xf numFmtId="0" fontId="59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8" xfId="0" applyFont="1" applyBorder="1" applyAlignment="1">
      <alignment horizont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514350</xdr:colOff>
      <xdr:row>25</xdr:row>
      <xdr:rowOff>28575</xdr:rowOff>
    </xdr:from>
    <xdr:to>
      <xdr:col>2</xdr:col>
      <xdr:colOff>933450</xdr:colOff>
      <xdr:row>29</xdr:row>
      <xdr:rowOff>76200</xdr:rowOff>
    </xdr:to>
    <xdr:pic>
      <xdr:nvPicPr>
        <xdr:cNvPr id="1" name="Obrázek 2" descr="Obraze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5133975"/>
          <a:ext cx="18002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9"/>
  <sheetViews>
    <sheetView tabSelected="1" workbookViewId="0" topLeftCell="A41">
      <selection activeCell="I52" sqref="I52"/>
    </sheetView>
  </sheetViews>
  <sheetFormatPr defaultColWidth="9.140625" defaultRowHeight="15"/>
  <cols>
    <col min="1" max="1" width="6.140625" style="0" customWidth="1"/>
    <col min="2" max="2" width="20.7109375" style="0" customWidth="1"/>
    <col min="3" max="3" width="29.00390625" style="0" customWidth="1"/>
    <col min="4" max="9" width="7.7109375" style="0" customWidth="1"/>
    <col min="10" max="11" width="10.7109375" style="0" customWidth="1"/>
    <col min="12" max="13" width="8.7109375" style="0" customWidth="1"/>
  </cols>
  <sheetData>
    <row r="1" spans="1:13" ht="23.25">
      <c r="A1" s="12"/>
      <c r="B1" s="12"/>
      <c r="C1" s="12"/>
      <c r="D1" s="12"/>
      <c r="E1" s="12"/>
      <c r="F1" s="1" t="s">
        <v>0</v>
      </c>
      <c r="G1" s="12"/>
      <c r="H1" s="12"/>
      <c r="I1" s="12"/>
      <c r="J1" s="12"/>
      <c r="K1" s="12"/>
      <c r="L1" s="12"/>
      <c r="M1" s="12"/>
    </row>
    <row r="2" spans="1:13" ht="21">
      <c r="A2" s="12"/>
      <c r="B2" s="12"/>
      <c r="C2" s="13"/>
      <c r="D2" s="13"/>
      <c r="E2" s="13"/>
      <c r="F2" s="2" t="s">
        <v>1</v>
      </c>
      <c r="G2" s="13"/>
      <c r="H2" s="13"/>
      <c r="I2" s="13"/>
      <c r="J2" s="13"/>
      <c r="K2" s="12"/>
      <c r="L2" s="12"/>
      <c r="M2" s="12"/>
    </row>
    <row r="3" spans="1:13" ht="15.75">
      <c r="A3" s="12"/>
      <c r="B3" s="12"/>
      <c r="C3" s="13"/>
      <c r="D3" s="13"/>
      <c r="E3" s="13"/>
      <c r="F3" s="11"/>
      <c r="G3" s="13"/>
      <c r="H3" s="13"/>
      <c r="I3" s="13"/>
      <c r="J3" s="13"/>
      <c r="K3" s="12"/>
      <c r="L3" s="12"/>
      <c r="M3" s="12"/>
    </row>
    <row r="4" spans="1:13" ht="15.75">
      <c r="A4" s="12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2"/>
    </row>
    <row r="5" spans="1:13" ht="15.75">
      <c r="A5" s="12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2"/>
    </row>
    <row r="6" spans="1:13" ht="20.25">
      <c r="A6" s="12"/>
      <c r="B6" s="14"/>
      <c r="C6" s="14"/>
      <c r="D6" s="14"/>
      <c r="E6" s="15"/>
      <c r="F6" s="16" t="s">
        <v>2</v>
      </c>
      <c r="G6" s="14"/>
      <c r="H6" s="14"/>
      <c r="I6" s="14"/>
      <c r="J6" s="14"/>
      <c r="K6" s="14"/>
      <c r="L6" s="14"/>
      <c r="M6" s="14"/>
    </row>
    <row r="7" spans="1:13" ht="15.75">
      <c r="A7" s="12"/>
      <c r="B7" s="14"/>
      <c r="C7" s="14"/>
      <c r="D7" s="14"/>
      <c r="E7" s="17"/>
      <c r="F7" s="14"/>
      <c r="G7" s="18"/>
      <c r="H7" s="14"/>
      <c r="I7" s="14"/>
      <c r="J7" s="14"/>
      <c r="K7" s="14"/>
      <c r="L7" s="14"/>
      <c r="M7" s="14"/>
    </row>
    <row r="8" spans="1:13" s="21" customFormat="1" ht="15">
      <c r="A8" s="14"/>
      <c r="B8" s="14"/>
      <c r="C8" s="14"/>
      <c r="D8" s="14"/>
      <c r="E8" s="14"/>
      <c r="F8" s="15" t="s">
        <v>3</v>
      </c>
      <c r="G8" s="14"/>
      <c r="H8" s="14"/>
      <c r="I8" s="14"/>
      <c r="J8" s="14"/>
      <c r="K8" s="46"/>
      <c r="L8" s="14"/>
      <c r="M8" s="14"/>
    </row>
    <row r="9" spans="1:13" s="21" customFormat="1" ht="15">
      <c r="A9" s="14"/>
      <c r="B9" s="14" t="s">
        <v>42</v>
      </c>
      <c r="C9" s="14"/>
      <c r="D9" s="14"/>
      <c r="E9" s="14"/>
      <c r="F9" s="14"/>
      <c r="G9" s="14"/>
      <c r="H9" s="14"/>
      <c r="I9" s="14"/>
      <c r="J9" s="14"/>
      <c r="K9" s="46"/>
      <c r="L9" s="14"/>
      <c r="M9" s="14"/>
    </row>
    <row r="10" spans="1:13" s="21" customFormat="1" ht="15">
      <c r="A10" s="14"/>
      <c r="B10" s="14" t="s">
        <v>43</v>
      </c>
      <c r="C10" s="14"/>
      <c r="D10" s="14"/>
      <c r="E10" s="14"/>
      <c r="F10" s="14"/>
      <c r="G10" s="14"/>
      <c r="H10" s="14"/>
      <c r="I10" s="14"/>
      <c r="J10" s="14"/>
      <c r="K10" s="46"/>
      <c r="L10" s="14"/>
      <c r="M10" s="14"/>
    </row>
    <row r="11" spans="1:13" s="21" customFormat="1" ht="15">
      <c r="A11" s="14"/>
      <c r="B11" s="21" t="s">
        <v>44</v>
      </c>
      <c r="C11" s="47"/>
      <c r="D11" s="47"/>
      <c r="E11" s="47"/>
      <c r="F11" s="47"/>
      <c r="G11" s="47"/>
      <c r="H11" s="47"/>
      <c r="I11" s="47"/>
      <c r="J11" s="47"/>
      <c r="K11" s="48"/>
      <c r="L11" s="47"/>
      <c r="M11" s="47"/>
    </row>
    <row r="12" spans="1:13" s="21" customFormat="1" ht="15.75">
      <c r="A12" s="14"/>
      <c r="B12" s="14" t="s">
        <v>45</v>
      </c>
      <c r="C12"/>
      <c r="D12"/>
      <c r="E12"/>
      <c r="F12"/>
      <c r="G12"/>
      <c r="H12"/>
      <c r="I12"/>
      <c r="J12"/>
      <c r="K12" s="49"/>
      <c r="L12"/>
      <c r="M12"/>
    </row>
    <row r="13" spans="1:13" s="21" customFormat="1" ht="15">
      <c r="A13" s="14"/>
      <c r="B13" s="14" t="s">
        <v>48</v>
      </c>
      <c r="C13" s="14"/>
      <c r="D13" s="14"/>
      <c r="E13" s="14"/>
      <c r="F13" s="14"/>
      <c r="G13" s="14"/>
      <c r="H13" s="14"/>
      <c r="I13" s="14"/>
      <c r="J13" s="14"/>
      <c r="K13" s="46"/>
      <c r="L13" s="14"/>
      <c r="M13" s="47"/>
    </row>
    <row r="14" spans="1:13" s="21" customFormat="1" ht="15">
      <c r="A14" s="14"/>
      <c r="B14" s="21" t="s">
        <v>46</v>
      </c>
      <c r="C14" s="14"/>
      <c r="D14" s="14"/>
      <c r="E14" s="14"/>
      <c r="F14" s="14"/>
      <c r="G14" s="14"/>
      <c r="H14" s="14"/>
      <c r="I14" s="14"/>
      <c r="J14" s="14"/>
      <c r="K14" s="46"/>
      <c r="L14" s="14"/>
      <c r="M14" s="47"/>
    </row>
    <row r="15" spans="1:13" s="21" customFormat="1" ht="15.75">
      <c r="A15" s="14"/>
      <c r="B15" s="14" t="s">
        <v>49</v>
      </c>
      <c r="C15"/>
      <c r="D15"/>
      <c r="E15"/>
      <c r="F15"/>
      <c r="G15"/>
      <c r="H15"/>
      <c r="I15"/>
      <c r="J15"/>
      <c r="K15" s="49"/>
      <c r="L15"/>
      <c r="M15" s="14"/>
    </row>
    <row r="16" spans="1:13" s="21" customFormat="1" ht="15">
      <c r="A16" s="14"/>
      <c r="B16" s="14" t="s">
        <v>4</v>
      </c>
      <c r="C16" s="14"/>
      <c r="D16" s="14"/>
      <c r="E16" s="14"/>
      <c r="F16" s="14"/>
      <c r="G16" s="14"/>
      <c r="H16" s="14"/>
      <c r="I16" s="14"/>
      <c r="J16" s="14"/>
      <c r="K16" s="46"/>
      <c r="L16" s="47"/>
      <c r="M16" s="14"/>
    </row>
    <row r="17" spans="1:13" s="21" customFormat="1" ht="15">
      <c r="A17" s="14"/>
      <c r="B17" s="14" t="s">
        <v>47</v>
      </c>
      <c r="C17" s="47"/>
      <c r="D17" s="47"/>
      <c r="E17" s="47"/>
      <c r="F17" s="47"/>
      <c r="G17" s="47"/>
      <c r="H17" s="47"/>
      <c r="I17" s="47"/>
      <c r="J17" s="47"/>
      <c r="K17" s="48"/>
      <c r="L17" s="47"/>
      <c r="M17" s="47"/>
    </row>
    <row r="18" s="21" customFormat="1" ht="15">
      <c r="A18" s="14"/>
    </row>
    <row r="19" s="21" customFormat="1" ht="15">
      <c r="A19" s="14"/>
    </row>
    <row r="20" s="21" customFormat="1" ht="15">
      <c r="A20" s="14"/>
    </row>
    <row r="21" spans="1:6" s="21" customFormat="1" ht="15">
      <c r="A21" s="14"/>
      <c r="F21" s="14" t="s">
        <v>5</v>
      </c>
    </row>
    <row r="22" spans="1:16" s="21" customFormat="1" ht="15.75">
      <c r="A22" s="14"/>
      <c r="F22" s="14"/>
      <c r="G22" s="14"/>
      <c r="H22" s="14"/>
      <c r="I22" s="14"/>
      <c r="J22" s="14"/>
      <c r="O22" s="35"/>
      <c r="P22" s="35"/>
    </row>
    <row r="23" spans="1:16" s="21" customFormat="1" ht="15.75">
      <c r="A23" s="14"/>
      <c r="K23" s="14" t="s">
        <v>6</v>
      </c>
      <c r="O23"/>
      <c r="P23"/>
    </row>
    <row r="24" spans="1:16" s="35" customFormat="1" ht="15.75">
      <c r="A24" s="12"/>
      <c r="O24"/>
      <c r="P24"/>
    </row>
    <row r="25" spans="1:13" ht="15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</row>
    <row r="26" spans="1:13" ht="1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</row>
    <row r="32" spans="2:13" ht="15" customHeight="1"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</row>
    <row r="33" ht="15.75">
      <c r="A33" s="20" t="s">
        <v>7</v>
      </c>
    </row>
    <row r="35" spans="3:13" ht="15"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ht="15.75" thickBot="1">
      <c r="A36" s="52" t="s">
        <v>8</v>
      </c>
      <c r="B36" s="52" t="s">
        <v>9</v>
      </c>
      <c r="C36" s="52" t="s">
        <v>10</v>
      </c>
      <c r="D36" s="52" t="s">
        <v>11</v>
      </c>
      <c r="E36" s="52" t="s">
        <v>12</v>
      </c>
      <c r="F36" s="52" t="s">
        <v>13</v>
      </c>
      <c r="G36" s="52" t="s">
        <v>14</v>
      </c>
      <c r="H36" s="52" t="s">
        <v>15</v>
      </c>
      <c r="I36" s="52" t="s">
        <v>16</v>
      </c>
      <c r="J36" s="52" t="s">
        <v>17</v>
      </c>
      <c r="K36" s="52" t="s">
        <v>18</v>
      </c>
      <c r="L36" s="52" t="s">
        <v>19</v>
      </c>
      <c r="M36" s="52" t="s">
        <v>20</v>
      </c>
    </row>
    <row r="37" spans="1:13" ht="15">
      <c r="A37" s="25" t="s">
        <v>21</v>
      </c>
      <c r="B37" s="36" t="s">
        <v>37</v>
      </c>
      <c r="C37" s="36" t="s">
        <v>50</v>
      </c>
      <c r="D37" s="37">
        <v>192</v>
      </c>
      <c r="E37" s="29">
        <v>166</v>
      </c>
      <c r="F37" s="29">
        <v>169</v>
      </c>
      <c r="G37" s="29">
        <v>139</v>
      </c>
      <c r="H37" s="29">
        <v>180</v>
      </c>
      <c r="I37" s="29">
        <v>160</v>
      </c>
      <c r="J37" s="38">
        <f aca="true" t="shared" si="0" ref="J37:J44">SUM(D37:I37)</f>
        <v>1006</v>
      </c>
      <c r="K37" s="39">
        <f aca="true" t="shared" si="1" ref="K37:K44">AVERAGE(D37:I37)</f>
        <v>167.66666666666666</v>
      </c>
      <c r="L37" s="40">
        <f aca="true" t="shared" si="2" ref="L37:L44">MAX(D37:I37)</f>
        <v>192</v>
      </c>
      <c r="M37" s="41">
        <f aca="true" t="shared" si="3" ref="M37:M44">MIN(D37:I37)</f>
        <v>139</v>
      </c>
    </row>
    <row r="38" spans="1:13" ht="15">
      <c r="A38" s="4" t="s">
        <v>22</v>
      </c>
      <c r="B38" s="9" t="s">
        <v>35</v>
      </c>
      <c r="C38" s="9" t="s">
        <v>51</v>
      </c>
      <c r="D38" s="8">
        <v>156</v>
      </c>
      <c r="E38" s="8">
        <v>131</v>
      </c>
      <c r="F38" s="8">
        <v>174</v>
      </c>
      <c r="G38" s="8">
        <v>197</v>
      </c>
      <c r="H38" s="8">
        <v>173</v>
      </c>
      <c r="I38" s="8">
        <v>157</v>
      </c>
      <c r="J38" s="53">
        <f t="shared" si="0"/>
        <v>988</v>
      </c>
      <c r="K38" s="54">
        <f t="shared" si="1"/>
        <v>164.66666666666666</v>
      </c>
      <c r="L38" s="55">
        <f t="shared" si="2"/>
        <v>197</v>
      </c>
      <c r="M38" s="56">
        <f t="shared" si="3"/>
        <v>131</v>
      </c>
    </row>
    <row r="39" spans="1:13" ht="15">
      <c r="A39" s="4" t="s">
        <v>23</v>
      </c>
      <c r="B39" s="9" t="s">
        <v>39</v>
      </c>
      <c r="C39" s="9" t="s">
        <v>50</v>
      </c>
      <c r="D39" s="22">
        <v>177</v>
      </c>
      <c r="E39" s="22">
        <v>150</v>
      </c>
      <c r="F39" s="22">
        <v>171</v>
      </c>
      <c r="G39" s="22">
        <v>131</v>
      </c>
      <c r="H39" s="22">
        <v>148</v>
      </c>
      <c r="I39" s="22">
        <v>210</v>
      </c>
      <c r="J39" s="53">
        <f t="shared" si="0"/>
        <v>987</v>
      </c>
      <c r="K39" s="54">
        <f t="shared" si="1"/>
        <v>164.5</v>
      </c>
      <c r="L39" s="55">
        <f t="shared" si="2"/>
        <v>210</v>
      </c>
      <c r="M39" s="56">
        <f t="shared" si="3"/>
        <v>131</v>
      </c>
    </row>
    <row r="40" spans="1:13" ht="15">
      <c r="A40" s="4" t="s">
        <v>24</v>
      </c>
      <c r="B40" s="9" t="s">
        <v>41</v>
      </c>
      <c r="C40" s="9" t="s">
        <v>50</v>
      </c>
      <c r="D40" s="22">
        <v>178</v>
      </c>
      <c r="E40" s="23">
        <v>189</v>
      </c>
      <c r="F40" s="22">
        <v>129</v>
      </c>
      <c r="G40" s="22">
        <v>184</v>
      </c>
      <c r="H40" s="22">
        <v>169</v>
      </c>
      <c r="I40" s="22">
        <v>128</v>
      </c>
      <c r="J40" s="53">
        <f t="shared" si="0"/>
        <v>977</v>
      </c>
      <c r="K40" s="54">
        <f t="shared" si="1"/>
        <v>162.83333333333334</v>
      </c>
      <c r="L40" s="55">
        <f t="shared" si="2"/>
        <v>189</v>
      </c>
      <c r="M40" s="56">
        <f t="shared" si="3"/>
        <v>128</v>
      </c>
    </row>
    <row r="41" spans="1:13" ht="15">
      <c r="A41" s="4" t="s">
        <v>25</v>
      </c>
      <c r="B41" s="9" t="s">
        <v>38</v>
      </c>
      <c r="C41" s="9" t="s">
        <v>50</v>
      </c>
      <c r="D41" s="22">
        <v>135</v>
      </c>
      <c r="E41" s="22">
        <v>147</v>
      </c>
      <c r="F41" s="22">
        <v>189</v>
      </c>
      <c r="G41" s="22">
        <v>180</v>
      </c>
      <c r="H41" s="22">
        <v>150</v>
      </c>
      <c r="I41" s="22">
        <v>151</v>
      </c>
      <c r="J41" s="53">
        <f t="shared" si="0"/>
        <v>952</v>
      </c>
      <c r="K41" s="54">
        <f t="shared" si="1"/>
        <v>158.66666666666666</v>
      </c>
      <c r="L41" s="55">
        <f t="shared" si="2"/>
        <v>189</v>
      </c>
      <c r="M41" s="56">
        <f t="shared" si="3"/>
        <v>135</v>
      </c>
    </row>
    <row r="42" spans="1:13" ht="15">
      <c r="A42" s="4" t="s">
        <v>26</v>
      </c>
      <c r="B42" s="9" t="s">
        <v>34</v>
      </c>
      <c r="C42" s="9" t="s">
        <v>50</v>
      </c>
      <c r="D42" s="22">
        <v>157</v>
      </c>
      <c r="E42" s="22">
        <v>154</v>
      </c>
      <c r="F42" s="22">
        <v>155</v>
      </c>
      <c r="G42" s="22">
        <v>148</v>
      </c>
      <c r="H42" s="22">
        <v>151</v>
      </c>
      <c r="I42" s="22">
        <v>152</v>
      </c>
      <c r="J42" s="53">
        <f t="shared" si="0"/>
        <v>917</v>
      </c>
      <c r="K42" s="54">
        <f t="shared" si="1"/>
        <v>152.83333333333334</v>
      </c>
      <c r="L42" s="55">
        <f t="shared" si="2"/>
        <v>157</v>
      </c>
      <c r="M42" s="56">
        <f t="shared" si="3"/>
        <v>148</v>
      </c>
    </row>
    <row r="43" spans="1:13" ht="15">
      <c r="A43" s="7" t="s">
        <v>27</v>
      </c>
      <c r="B43" s="9" t="s">
        <v>36</v>
      </c>
      <c r="C43" s="51" t="s">
        <v>53</v>
      </c>
      <c r="D43" s="6">
        <v>134</v>
      </c>
      <c r="E43" s="6">
        <v>160</v>
      </c>
      <c r="F43" s="6">
        <v>183</v>
      </c>
      <c r="G43" s="6">
        <v>111</v>
      </c>
      <c r="H43" s="6">
        <v>156</v>
      </c>
      <c r="I43" s="6">
        <v>147</v>
      </c>
      <c r="J43" s="53">
        <f t="shared" si="0"/>
        <v>891</v>
      </c>
      <c r="K43" s="54">
        <f t="shared" si="1"/>
        <v>148.5</v>
      </c>
      <c r="L43" s="55">
        <f t="shared" si="2"/>
        <v>183</v>
      </c>
      <c r="M43" s="56">
        <f t="shared" si="3"/>
        <v>111</v>
      </c>
    </row>
    <row r="44" spans="1:13" ht="15.75" thickBot="1">
      <c r="A44" s="42" t="s">
        <v>28</v>
      </c>
      <c r="B44" s="10" t="s">
        <v>40</v>
      </c>
      <c r="C44" s="10" t="s">
        <v>50</v>
      </c>
      <c r="D44" s="43">
        <v>115</v>
      </c>
      <c r="E44" s="43">
        <v>150</v>
      </c>
      <c r="F44" s="43">
        <v>110</v>
      </c>
      <c r="G44" s="43">
        <v>141</v>
      </c>
      <c r="H44" s="43">
        <v>129</v>
      </c>
      <c r="I44" s="43">
        <v>157</v>
      </c>
      <c r="J44" s="57">
        <f t="shared" si="0"/>
        <v>802</v>
      </c>
      <c r="K44" s="58">
        <f t="shared" si="1"/>
        <v>133.66666666666666</v>
      </c>
      <c r="L44" s="59">
        <f t="shared" si="2"/>
        <v>157</v>
      </c>
      <c r="M44" s="60">
        <f t="shared" si="3"/>
        <v>110</v>
      </c>
    </row>
    <row r="52" ht="15.75">
      <c r="A52" s="20" t="s">
        <v>29</v>
      </c>
    </row>
    <row r="54" ht="15">
      <c r="C54" s="3"/>
    </row>
    <row r="55" spans="1:13" ht="15.75" thickBot="1">
      <c r="A55" s="52" t="s">
        <v>8</v>
      </c>
      <c r="B55" s="52" t="s">
        <v>9</v>
      </c>
      <c r="C55" s="52" t="s">
        <v>10</v>
      </c>
      <c r="D55" s="52" t="s">
        <v>11</v>
      </c>
      <c r="E55" s="52" t="s">
        <v>12</v>
      </c>
      <c r="F55" s="52" t="s">
        <v>13</v>
      </c>
      <c r="G55" s="52" t="s">
        <v>14</v>
      </c>
      <c r="H55" s="52" t="s">
        <v>15</v>
      </c>
      <c r="I55" s="52" t="s">
        <v>16</v>
      </c>
      <c r="J55" s="52" t="s">
        <v>17</v>
      </c>
      <c r="K55" s="52" t="s">
        <v>18</v>
      </c>
      <c r="L55" s="52" t="s">
        <v>19</v>
      </c>
      <c r="M55" s="52" t="s">
        <v>20</v>
      </c>
    </row>
    <row r="56" spans="1:13" ht="15">
      <c r="A56" s="25" t="s">
        <v>21</v>
      </c>
      <c r="B56" s="31" t="s">
        <v>31</v>
      </c>
      <c r="C56" s="36" t="s">
        <v>50</v>
      </c>
      <c r="D56" s="26">
        <v>169</v>
      </c>
      <c r="E56" s="26">
        <v>178</v>
      </c>
      <c r="F56" s="26">
        <v>163</v>
      </c>
      <c r="G56" s="26">
        <v>137</v>
      </c>
      <c r="H56" s="26">
        <v>143</v>
      </c>
      <c r="I56" s="26">
        <v>171</v>
      </c>
      <c r="J56" s="27">
        <f>SUM(D56:I56)</f>
        <v>961</v>
      </c>
      <c r="K56" s="28">
        <f>AVERAGE(D56:I56)</f>
        <v>160.16666666666666</v>
      </c>
      <c r="L56" s="29">
        <f>MAX(D56:I56)</f>
        <v>178</v>
      </c>
      <c r="M56" s="30">
        <f>MIN(D56:I56)</f>
        <v>137</v>
      </c>
    </row>
    <row r="57" spans="1:13" ht="15">
      <c r="A57" s="7" t="s">
        <v>22</v>
      </c>
      <c r="B57" s="61" t="s">
        <v>32</v>
      </c>
      <c r="C57" s="9" t="s">
        <v>50</v>
      </c>
      <c r="D57" s="24">
        <v>149</v>
      </c>
      <c r="E57" s="24">
        <v>117</v>
      </c>
      <c r="F57" s="24">
        <v>156</v>
      </c>
      <c r="G57" s="24">
        <v>158</v>
      </c>
      <c r="H57" s="24">
        <v>137</v>
      </c>
      <c r="I57" s="24">
        <v>135</v>
      </c>
      <c r="J57" s="32">
        <f>SUM(D57:I57)</f>
        <v>852</v>
      </c>
      <c r="K57" s="33">
        <f>AVERAGE(D57:I57)</f>
        <v>142</v>
      </c>
      <c r="L57" s="8">
        <f>MAX(D57:I57)</f>
        <v>158</v>
      </c>
      <c r="M57" s="34">
        <f>MIN(D57:I57)</f>
        <v>117</v>
      </c>
    </row>
    <row r="58" spans="1:13" ht="15">
      <c r="A58" s="4" t="s">
        <v>23</v>
      </c>
      <c r="B58" s="5" t="s">
        <v>33</v>
      </c>
      <c r="C58" s="9" t="s">
        <v>50</v>
      </c>
      <c r="D58" s="24">
        <v>123</v>
      </c>
      <c r="E58" s="24">
        <v>112</v>
      </c>
      <c r="F58" s="24">
        <v>200</v>
      </c>
      <c r="G58" s="24">
        <v>107</v>
      </c>
      <c r="H58" s="24">
        <v>138</v>
      </c>
      <c r="I58" s="24">
        <v>127</v>
      </c>
      <c r="J58" s="32">
        <f>SUM(D58:I58)</f>
        <v>807</v>
      </c>
      <c r="K58" s="33">
        <f>AVERAGE(D58:I58)</f>
        <v>134.5</v>
      </c>
      <c r="L58" s="8">
        <f>MAX(D58:I58)</f>
        <v>200</v>
      </c>
      <c r="M58" s="34">
        <f>MIN(D58:I58)</f>
        <v>107</v>
      </c>
    </row>
    <row r="59" spans="1:13" ht="15.75" thickBot="1">
      <c r="A59" s="42" t="s">
        <v>24</v>
      </c>
      <c r="B59" s="44" t="s">
        <v>30</v>
      </c>
      <c r="C59" s="50" t="s">
        <v>52</v>
      </c>
      <c r="D59" s="45">
        <v>103</v>
      </c>
      <c r="E59" s="45">
        <v>127</v>
      </c>
      <c r="F59" s="45">
        <v>134</v>
      </c>
      <c r="G59" s="45">
        <v>117</v>
      </c>
      <c r="H59" s="45">
        <v>110</v>
      </c>
      <c r="I59" s="45">
        <v>107</v>
      </c>
      <c r="J59" s="62">
        <f>SUM(D59:I59)</f>
        <v>698</v>
      </c>
      <c r="K59" s="63">
        <f>AVERAGE(D59:I59)</f>
        <v>116.33333333333333</v>
      </c>
      <c r="L59" s="64">
        <f>MAX(D59:I59)</f>
        <v>134</v>
      </c>
      <c r="M59" s="65">
        <f>MIN(D59:I59)</f>
        <v>103</v>
      </c>
    </row>
    <row r="65" ht="15" customHeight="1"/>
  </sheetData>
  <sheetProtection/>
  <printOptions/>
  <pageMargins left="0.2362204724409449" right="0.2362204724409449" top="0.7480314960629921" bottom="0.7480314960629921" header="0.31496062992125984" footer="0.31496062992125984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2016-11-28T19:28:47Z</dcterms:modified>
  <cp:category/>
  <cp:version/>
  <cp:contentType/>
  <cp:contentStatus/>
</cp:coreProperties>
</file>